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940" activeTab="0"/>
  </bookViews>
  <sheets>
    <sheet name="gearing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<sst xmlns="http://schemas.openxmlformats.org/spreadsheetml/2006/main" count="14" uniqueCount="14">
  <si>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RPM</t>
  </si>
  <si>
    <t>1st</t>
  </si>
  <si>
    <t>2nd</t>
  </si>
  <si>
    <t>3rd</t>
  </si>
  <si>
    <t>4th</t>
  </si>
  <si>
    <t>5th</t>
  </si>
  <si>
    <t>Velocità espresse in Km/h</t>
  </si>
  <si>
    <t>Rapporti</t>
  </si>
  <si>
    <t>Primario</t>
  </si>
  <si>
    <t>Trasmissione</t>
  </si>
  <si>
    <t>Globale</t>
  </si>
  <si>
    <t>Circonferenza Ruota</t>
  </si>
  <si>
    <t>Velocità Vs. RPM</t>
  </si>
  <si>
    <t>RPM A VEL MAX???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</si>
</sst>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m/dd/yyyy"/>
    <numFmt numFmtId="169" formatCode="mm/dd/yyyy\ h:mm"/>
    <numFmt numFmtId="170" formatCode="m/d/yy"/>
    <numFmt numFmtId="171" formatCode="d\-mmm\-yy"/>
    <numFmt numFmtId="172" formatCode="d\-mmm"/>
    <numFmt numFmtId="173" formatCode="m/d/yy\ h:mm"/>
    <numFmt numFmtId="174" formatCode="&quot;$&quot;#,##0\ ;\(&quot;$&quot;#,##0\)"/>
    <numFmt numFmtId="175" formatCode="&quot;$&quot;#,##0\ ;[Red]\(&quot;$&quot;#,##0\)"/>
    <numFmt numFmtId="176" formatCode="&quot;$&quot;#,##0.00\ ;\(&quot;$&quot;#,##0.00\)"/>
    <numFmt numFmtId="177" formatCode="&quot;$&quot;#,##0.00\ ;[Red]\(&quot;$&quot;#,##0.00\)"/>
    <numFmt numFmtId="178" formatCode="m/d"/>
    <numFmt numFmtId="179" formatCode="0.0000"/>
    <numFmt numFmtId="180" formatCode="0.0"/>
    <numFmt numFmtId="181" formatCode="#,##0_);\(#,##0\)"/>
    <numFmt numFmtId="182" formatCode="#,##0_);[Red]\(#,##0\)"/>
    <numFmt numFmtId="183" formatCode="#,##0.00_);\(#,##0.00\)"/>
    <numFmt numFmtId="184" formatCode="#,##0.00_);[Red]\(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9">
    <font>
      <sz val="10"/>
      <color indexed="22"/>
      <name val="Arial"/>
      <family val="0"/>
    </font>
    <font>
      <b/>
      <sz val="10"/>
      <color indexed="22"/>
      <name val="Arial"/>
      <family val="0"/>
    </font>
    <font>
      <b/>
      <sz val="12"/>
      <color indexed="22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3" borderId="0" xfId="0" applyFont="1" applyFill="1" applyAlignment="1" applyProtection="1">
      <alignment/>
      <protection locked="0"/>
    </xf>
    <xf numFmtId="180" fontId="4" fillId="0" borderId="0" xfId="0" applyNumberFormat="1" applyFont="1" applyAlignment="1">
      <alignment/>
    </xf>
    <xf numFmtId="180" fontId="4" fillId="4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179" fontId="4" fillId="2" borderId="1" xfId="0" applyNumberFormat="1" applyFont="1" applyFill="1" applyBorder="1" applyAlignment="1">
      <alignment/>
    </xf>
    <xf numFmtId="179" fontId="6" fillId="3" borderId="1" xfId="0" applyNumberFormat="1" applyFont="1" applyFill="1" applyBorder="1" applyAlignment="1" applyProtection="1">
      <alignment/>
      <protection locked="0"/>
    </xf>
    <xf numFmtId="179" fontId="6" fillId="3" borderId="2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8" fillId="5" borderId="1" xfId="0" applyFont="1" applyFill="1" applyBorder="1" applyAlignment="1">
      <alignment horizontal="right"/>
    </xf>
  </cellXfs>
  <cellStyles count="6">
    <cellStyle name="Normal" xfId="0"/>
    <cellStyle name="Comma0" xfId="15"/>
    <cellStyle name="Currency0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1"/>
  <sheetViews>
    <sheetView tabSelected="1" workbookViewId="0" topLeftCell="A4">
      <selection activeCell="A16" sqref="A16"/>
    </sheetView>
  </sheetViews>
  <sheetFormatPr defaultColWidth="9.140625" defaultRowHeight="12.75"/>
  <cols>
    <col min="1" max="1" width="17.140625" style="0" customWidth="1"/>
    <col min="2" max="2" width="14.28125" style="0" customWidth="1"/>
    <col min="3" max="6" width="10.00390625" style="0" bestFit="1" customWidth="1"/>
  </cols>
  <sheetData>
    <row r="1" spans="2:6" ht="15.75">
      <c r="B1" s="9"/>
      <c r="C1" s="9"/>
      <c r="D1" s="9"/>
      <c r="E1" s="9"/>
      <c r="F1" s="9"/>
    </row>
    <row r="2" spans="1:6" ht="12.75">
      <c r="A2" s="6"/>
      <c r="B2" s="26" t="s">
        <v>12</v>
      </c>
      <c r="C2" s="7"/>
      <c r="D2" s="1"/>
      <c r="E2" s="1"/>
      <c r="F2" s="1"/>
    </row>
    <row r="3" spans="2:6" ht="12.75">
      <c r="B3" s="1"/>
      <c r="C3" s="1"/>
      <c r="D3" s="1"/>
      <c r="E3" s="1"/>
      <c r="F3" s="1"/>
    </row>
    <row r="5" spans="1:13" ht="12.75">
      <c r="A5" s="21"/>
      <c r="B5" s="19" t="s">
        <v>6</v>
      </c>
      <c r="C5" s="20"/>
      <c r="D5" s="20"/>
      <c r="E5" s="20"/>
      <c r="F5" s="20"/>
      <c r="I5" s="4"/>
      <c r="J5" s="4"/>
      <c r="K5" s="4"/>
      <c r="L5" s="4"/>
      <c r="M5" s="4"/>
    </row>
    <row r="6" spans="1:6" ht="12.75">
      <c r="A6" s="22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</row>
    <row r="7" spans="1:14" ht="12.75">
      <c r="A7" s="12"/>
      <c r="B7" s="14"/>
      <c r="C7" s="14"/>
      <c r="D7" s="14"/>
      <c r="E7" s="14"/>
      <c r="F7" s="14"/>
      <c r="I7" s="3"/>
      <c r="J7" s="3"/>
      <c r="K7" s="3"/>
      <c r="L7" s="3"/>
      <c r="M7" s="3"/>
      <c r="N7" s="3"/>
    </row>
    <row r="8" spans="1:14" ht="12.75">
      <c r="A8" s="12">
        <v>1000</v>
      </c>
      <c r="B8" s="13">
        <f>B29*A8*60/B27</f>
        <v>13.634758036029675</v>
      </c>
      <c r="C8" s="13">
        <f>C29*A8*60/C27</f>
        <v>22.407120743034056</v>
      </c>
      <c r="D8" s="13">
        <f>D29*A8*60/D27</f>
        <v>31.383814840912795</v>
      </c>
      <c r="E8" s="13">
        <f>E29*A8*60/E27</f>
        <v>39.93929778574878</v>
      </c>
      <c r="F8" s="13">
        <f>F29*A8*60/F27</f>
        <v>49.95685936151855</v>
      </c>
      <c r="I8" s="3"/>
      <c r="J8" s="3"/>
      <c r="K8" s="3"/>
      <c r="L8" s="3"/>
      <c r="M8" s="3"/>
      <c r="N8" s="3"/>
    </row>
    <row r="9" spans="1:14" ht="12.75">
      <c r="A9" s="12">
        <v>1500</v>
      </c>
      <c r="B9" s="14">
        <f>B29*A9*60/B27</f>
        <v>20.45213705404451</v>
      </c>
      <c r="C9" s="14">
        <f>C29*A9*60/C27</f>
        <v>33.61068111455108</v>
      </c>
      <c r="D9" s="14">
        <f>D29*A9*60/D27</f>
        <v>47.07572226136918</v>
      </c>
      <c r="E9" s="14">
        <f>E29*A9*60/E27</f>
        <v>59.90894667862316</v>
      </c>
      <c r="F9" s="14">
        <f>F29*A9*60/F27</f>
        <v>74.93528904227782</v>
      </c>
      <c r="I9" s="3"/>
      <c r="J9" s="3"/>
      <c r="K9" s="3"/>
      <c r="L9" s="3"/>
      <c r="M9" s="3"/>
      <c r="N9" s="3"/>
    </row>
    <row r="10" spans="1:14" ht="12.75">
      <c r="A10" s="12">
        <v>2000</v>
      </c>
      <c r="B10" s="13">
        <f>B29*A10*60/B27</f>
        <v>27.26951607205935</v>
      </c>
      <c r="C10" s="13">
        <f>C29*A10*60/C27</f>
        <v>44.81424148606811</v>
      </c>
      <c r="D10" s="13">
        <f>D29*A10*60/D27</f>
        <v>62.76762968182559</v>
      </c>
      <c r="E10" s="13">
        <f>E29*A10*60/E27</f>
        <v>79.87859557149756</v>
      </c>
      <c r="F10" s="13">
        <f>F29*A10*60/F27</f>
        <v>99.9137187230371</v>
      </c>
      <c r="I10" s="3"/>
      <c r="J10" s="3"/>
      <c r="K10" s="3"/>
      <c r="L10" s="3"/>
      <c r="M10" s="3"/>
      <c r="N10" s="3"/>
    </row>
    <row r="11" spans="1:14" ht="12.75">
      <c r="A11" s="12">
        <v>2500</v>
      </c>
      <c r="B11" s="14">
        <f>B29*A11*60/B27</f>
        <v>34.08689509007419</v>
      </c>
      <c r="C11" s="14">
        <f>C29*A11*60/C27</f>
        <v>56.01780185758514</v>
      </c>
      <c r="D11" s="14">
        <f>D29*A11*60/D27</f>
        <v>78.45953710228197</v>
      </c>
      <c r="E11" s="14">
        <f>E29*A11*60/E27</f>
        <v>99.84824446437194</v>
      </c>
      <c r="F11" s="14">
        <f>F29*A11*60/F27</f>
        <v>124.89214840379637</v>
      </c>
      <c r="I11" s="3"/>
      <c r="J11" s="3"/>
      <c r="K11" s="3"/>
      <c r="L11" s="3"/>
      <c r="M11" s="3"/>
      <c r="N11" s="3"/>
    </row>
    <row r="12" spans="1:14" ht="12.75">
      <c r="A12" s="12">
        <v>3500</v>
      </c>
      <c r="B12" s="13">
        <f>B29*A12*60/B27</f>
        <v>47.72165312610386</v>
      </c>
      <c r="C12" s="13">
        <f>C29*A12*60/C27</f>
        <v>78.4249226006192</v>
      </c>
      <c r="D12" s="13">
        <f>D29*A12*60/D27</f>
        <v>109.84335194319478</v>
      </c>
      <c r="E12" s="13">
        <f>E29*A12*60/E27</f>
        <v>139.7875422501207</v>
      </c>
      <c r="F12" s="13">
        <f>F29*A12*60/F27</f>
        <v>174.84900776531492</v>
      </c>
      <c r="I12" s="3"/>
      <c r="J12" s="3"/>
      <c r="K12" s="3"/>
      <c r="L12" s="3"/>
      <c r="M12" s="3"/>
      <c r="N12" s="3"/>
    </row>
    <row r="13" spans="1:14" ht="12.75">
      <c r="A13" s="12">
        <v>4000</v>
      </c>
      <c r="B13" s="14">
        <f>B29*A13*60/B27</f>
        <v>54.5390321441187</v>
      </c>
      <c r="C13" s="14">
        <f>B29*A13*60/C27</f>
        <v>89.62848297213623</v>
      </c>
      <c r="D13" s="14">
        <f>B29*A13*60/D27</f>
        <v>125.53525936365118</v>
      </c>
      <c r="E13" s="14">
        <f>B29*A13*60/E27</f>
        <v>159.7571911429951</v>
      </c>
      <c r="F13" s="14">
        <f>B29*A13*60/F27</f>
        <v>199.8274374460742</v>
      </c>
      <c r="I13" s="3"/>
      <c r="J13" s="3"/>
      <c r="K13" s="3"/>
      <c r="L13" s="3"/>
      <c r="M13" s="3"/>
      <c r="N13" s="3"/>
    </row>
    <row r="14" spans="1:14" ht="12.75">
      <c r="A14" s="12">
        <v>4500</v>
      </c>
      <c r="B14" s="13">
        <f>B29*A14*60/B27</f>
        <v>61.35641116213353</v>
      </c>
      <c r="C14" s="13">
        <f>C29*A14*60/C27</f>
        <v>100.83204334365325</v>
      </c>
      <c r="D14" s="13">
        <f>D29*A14*60/D27</f>
        <v>141.22716678410757</v>
      </c>
      <c r="E14" s="13">
        <f>E29*A14*60/E27</f>
        <v>179.7268400358695</v>
      </c>
      <c r="F14" s="13">
        <f>B29*A14*60/F27</f>
        <v>224.80586712683348</v>
      </c>
      <c r="I14" s="3"/>
      <c r="J14" s="3"/>
      <c r="K14" s="3"/>
      <c r="L14" s="3"/>
      <c r="M14" s="3"/>
      <c r="N14" s="3"/>
    </row>
    <row r="15" spans="1:14" ht="12.75">
      <c r="A15" s="12" t="s">
        <v>13</v>
      </c>
      <c r="B15" s="14" t="e">
        <f>B29*A15*60/B27</f>
        <v>#VALUE!</v>
      </c>
      <c r="C15" s="14" t="e">
        <f>C29*A15*60/C27</f>
        <v>#VALUE!</v>
      </c>
      <c r="D15" s="14" t="e">
        <f>D29*A15*60/D27</f>
        <v>#VALUE!</v>
      </c>
      <c r="E15" s="14" t="e">
        <f>E29*A15*60/E27</f>
        <v>#VALUE!</v>
      </c>
      <c r="F15" s="14" t="e">
        <f>F29*A15*60/F27</f>
        <v>#VALUE!</v>
      </c>
      <c r="I15" s="3"/>
      <c r="J15" s="3"/>
      <c r="K15" s="3"/>
      <c r="L15" s="3"/>
      <c r="M15" s="3"/>
      <c r="N15" s="3"/>
    </row>
    <row r="16" spans="1:14" ht="12.75">
      <c r="A16" s="12"/>
      <c r="B16" s="13"/>
      <c r="C16" s="13"/>
      <c r="D16" s="13"/>
      <c r="E16" s="13"/>
      <c r="F16" s="13"/>
      <c r="I16" s="3"/>
      <c r="J16" s="3"/>
      <c r="K16" s="3"/>
      <c r="L16" s="3"/>
      <c r="M16" s="3"/>
      <c r="N16" s="3"/>
    </row>
    <row r="17" spans="1:14" ht="12.75">
      <c r="A17" s="12"/>
      <c r="B17" s="14"/>
      <c r="C17" s="14"/>
      <c r="D17" s="14"/>
      <c r="E17" s="14"/>
      <c r="F17" s="14"/>
      <c r="I17" s="3"/>
      <c r="J17" s="3"/>
      <c r="K17" s="3"/>
      <c r="L17" s="3"/>
      <c r="M17" s="3"/>
      <c r="N17" s="3"/>
    </row>
    <row r="18" spans="1:14" ht="12.75">
      <c r="A18" s="12"/>
      <c r="B18" s="13"/>
      <c r="C18" s="13"/>
      <c r="D18" s="13"/>
      <c r="E18" s="13"/>
      <c r="F18" s="13"/>
      <c r="I18" s="3"/>
      <c r="J18" s="3"/>
      <c r="K18" s="3"/>
      <c r="L18" s="3"/>
      <c r="M18" s="3"/>
      <c r="N18" s="3"/>
    </row>
    <row r="19" spans="1:14" ht="12.75">
      <c r="A19" s="12"/>
      <c r="B19" s="14"/>
      <c r="C19" s="14"/>
      <c r="D19" s="14"/>
      <c r="E19" s="14"/>
      <c r="F19" s="14"/>
      <c r="I19" s="3"/>
      <c r="J19" s="3"/>
      <c r="K19" s="3"/>
      <c r="L19" s="3"/>
      <c r="M19" s="3"/>
      <c r="N19" s="3"/>
    </row>
    <row r="20" ht="12.75">
      <c r="A20" s="8"/>
    </row>
    <row r="22" spans="1:6" ht="12.75">
      <c r="A22" s="18" t="s">
        <v>7</v>
      </c>
      <c r="B22" s="15"/>
      <c r="C22" s="15"/>
      <c r="D22" s="15"/>
      <c r="E22" s="15"/>
      <c r="F22" s="15"/>
    </row>
    <row r="23" spans="1:6" ht="12.75">
      <c r="A23" s="16" t="s">
        <v>8</v>
      </c>
      <c r="B23" s="23">
        <v>3.8</v>
      </c>
      <c r="C23" s="23">
        <f>B23</f>
        <v>3.8</v>
      </c>
      <c r="D23" s="23">
        <f>C23</f>
        <v>3.8</v>
      </c>
      <c r="E23" s="23">
        <f>D23</f>
        <v>3.8</v>
      </c>
      <c r="F23" s="23">
        <f>E23</f>
        <v>3.8</v>
      </c>
    </row>
    <row r="24" spans="1:255" ht="12.75">
      <c r="A24" s="17" t="s">
        <v>9</v>
      </c>
      <c r="B24" s="23">
        <v>2.235</v>
      </c>
      <c r="C24" s="23">
        <v>1.36</v>
      </c>
      <c r="D24" s="23">
        <v>0.971</v>
      </c>
      <c r="E24" s="23">
        <v>0.763</v>
      </c>
      <c r="F24" s="23">
        <v>0.61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6" ht="12.75">
      <c r="A25" s="27"/>
      <c r="B25" s="24"/>
      <c r="C25" s="2"/>
      <c r="D25" s="2"/>
      <c r="E25" s="2"/>
      <c r="F25" s="2"/>
    </row>
    <row r="26" spans="1:6" ht="12.75">
      <c r="A26" s="27"/>
      <c r="B26" s="25"/>
      <c r="C26" s="2"/>
      <c r="D26" s="2"/>
      <c r="E26" s="2"/>
      <c r="F26" s="2"/>
    </row>
    <row r="27" spans="1:6" ht="12.75">
      <c r="A27" s="16" t="s">
        <v>10</v>
      </c>
      <c r="B27" s="23">
        <f>B24*B23</f>
        <v>8.492999999999999</v>
      </c>
      <c r="C27" s="23">
        <f>C24*C23</f>
        <v>5.168</v>
      </c>
      <c r="D27" s="23">
        <f>D24*D23</f>
        <v>3.6897999999999995</v>
      </c>
      <c r="E27" s="23">
        <f>E23*E24</f>
        <v>2.8994</v>
      </c>
      <c r="F27" s="23">
        <f>F24*F23</f>
        <v>2.318</v>
      </c>
    </row>
    <row r="29" spans="1:6" ht="12.75">
      <c r="A29" s="11" t="s">
        <v>11</v>
      </c>
      <c r="B29" s="2">
        <v>0.00193</v>
      </c>
      <c r="C29" s="2">
        <v>0.00193</v>
      </c>
      <c r="D29" s="2">
        <v>0.00193</v>
      </c>
      <c r="E29" s="2">
        <v>0.00193</v>
      </c>
      <c r="F29" s="2">
        <v>0.00193</v>
      </c>
    </row>
    <row r="30" spans="1:255" ht="12.75">
      <c r="A30" s="4"/>
      <c r="B30" s="11"/>
      <c r="C30" s="15"/>
      <c r="D30" s="1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4" ht="12.75">
      <c r="A31" s="11"/>
      <c r="B31" s="11"/>
      <c r="C31" s="11"/>
      <c r="D31" s="11"/>
    </row>
    <row r="32" spans="1:4" ht="12.75">
      <c r="A32" s="11"/>
      <c r="B32" s="12"/>
      <c r="C32" s="12"/>
      <c r="D32" s="12"/>
    </row>
    <row r="33" ht="12.75">
      <c r="A33" s="11"/>
    </row>
    <row r="34" ht="12.75">
      <c r="A34" s="11"/>
    </row>
    <row r="35" spans="1:6" ht="12.75">
      <c r="A35" s="11"/>
      <c r="B35" s="5"/>
      <c r="C35" s="2"/>
      <c r="D35" s="2"/>
      <c r="E35" s="2"/>
      <c r="F35" s="2"/>
    </row>
    <row r="36" spans="3:6" ht="12.75">
      <c r="C36" s="2"/>
      <c r="D36" s="5"/>
      <c r="E36" s="2"/>
      <c r="F36" s="2"/>
    </row>
    <row r="37" spans="3:6" ht="12.75">
      <c r="C37" s="2"/>
      <c r="D37" s="2"/>
      <c r="E37" s="2"/>
      <c r="F37" s="2"/>
    </row>
    <row r="38" spans="2:6" ht="12.75">
      <c r="B38" s="2"/>
      <c r="C38" s="2"/>
      <c r="D38" s="2"/>
      <c r="E38" s="2"/>
      <c r="F38" s="2"/>
    </row>
    <row r="39" spans="2:6" ht="12.75">
      <c r="B39" s="2"/>
      <c r="C39" s="2"/>
      <c r="D39" s="2"/>
      <c r="E39" s="2"/>
      <c r="F39" s="2"/>
    </row>
    <row r="40" spans="2:6" ht="12.75">
      <c r="B40" s="2"/>
      <c r="C40" s="2"/>
      <c r="D40" s="2"/>
      <c r="E40" s="2"/>
      <c r="F40" s="2"/>
    </row>
    <row r="41" spans="2:6" ht="12.75">
      <c r="B41" s="2"/>
      <c r="C41" s="2"/>
      <c r="D41" s="2"/>
      <c r="E41" s="2"/>
      <c r="F41" s="2"/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Laurini Lorenzo</cp:lastModifiedBy>
  <dcterms:created xsi:type="dcterms:W3CDTF">2003-10-27T17:48:30Z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